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БЮДЖЕТ 2023" sheetId="3" r:id="rId1"/>
  </sheets>
  <definedNames>
    <definedName name="_xlnm.Print_Area" localSheetId="0">'БЮДЖЕТ 2023'!$A$1:$D$49</definedName>
  </definedNames>
  <calcPr calcId="152511"/>
</workbook>
</file>

<file path=xl/calcChain.xml><?xml version="1.0" encoding="utf-8"?>
<calcChain xmlns="http://schemas.openxmlformats.org/spreadsheetml/2006/main">
  <c r="D18" i="3" l="1"/>
  <c r="D22" i="3"/>
  <c r="C39" i="3"/>
  <c r="C36" i="3"/>
  <c r="C35" i="3" s="1"/>
  <c r="C22" i="3"/>
  <c r="C18" i="3"/>
  <c r="D17" i="3" l="1"/>
  <c r="D16" i="3" s="1"/>
  <c r="C17" i="3"/>
  <c r="C16" i="3" s="1"/>
  <c r="D36" i="3" l="1"/>
  <c r="D10" i="3"/>
  <c r="C10" i="3"/>
  <c r="C34" i="3" s="1"/>
  <c r="D35" i="3" l="1"/>
  <c r="D34" i="3"/>
</calcChain>
</file>

<file path=xl/sharedStrings.xml><?xml version="1.0" encoding="utf-8"?>
<sst xmlns="http://schemas.openxmlformats.org/spreadsheetml/2006/main" count="61" uniqueCount="58">
  <si>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</si>
  <si>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</si>
  <si>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</si>
  <si>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</si>
  <si>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</si>
  <si>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</si>
  <si>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</si>
  <si>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</si>
  <si>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</si>
  <si>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</si>
  <si>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</si>
  <si>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</si>
  <si>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</si>
  <si>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</si>
  <si>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</si>
  <si>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</si>
  <si>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</si>
  <si>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</si>
  <si>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</si>
  <si>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</si>
  <si>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</si>
  <si>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</si>
  <si>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</si>
  <si>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</si>
  <si>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</si>
  <si>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</si>
  <si>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</si>
  <si>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</si>
  <si>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</si>
  <si>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</si>
  <si>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</si>
  <si>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</si>
  <si>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</si>
  <si>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</si>
  <si>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</si>
  <si>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</si>
  <si>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</si>
  <si>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</si>
  <si>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</si>
  <si>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</si>
  <si>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</si>
  <si>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</si>
  <si>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</si>
  <si>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</si>
  <si>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>финансов експерт</t>
  </si>
  <si>
    <t>Георги Цвъркалев</t>
  </si>
  <si>
    <t xml:space="preserve">   - разходи за банкови такси и лихви</t>
  </si>
  <si>
    <t xml:space="preserve">   - заплати и възнаграждения за персонала, нает по трудови правоотношения</t>
  </si>
  <si>
    <t xml:space="preserve">   - задължителни осигурителни вноски от работодатели</t>
  </si>
  <si>
    <t xml:space="preserve">   - разходи за застраховки на ДМА (офисно обзавеждане и оборудване)</t>
  </si>
  <si>
    <t>1.3.</t>
  </si>
  <si>
    <t xml:space="preserve">Придобиване на дълготрайни активи </t>
  </si>
  <si>
    <t xml:space="preserve">                                                                                                                                     МАРИЯ БАШЕВА -ВЕНКОВА</t>
  </si>
  <si>
    <t>ЗА ИЗПЪЛНЕНИЕ НА БЮДЖЕТА ЗА 2024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</si>
  <si>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2024 год.</t>
  </si>
  <si>
    <t>БЮДЖЕТ 2024 г.</t>
  </si>
  <si>
    <t>ОТЧЕТ КЪМ 31.12.2024г.</t>
  </si>
  <si>
    <t>ОБЩО СРЕДСТВА ЗА 2024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</si>
</sst>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4" fontId="20" fillId="0" borderId="7" xfId="0" applyNumberFormat="1" applyFont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20" fillId="0" borderId="7" xfId="0" applyNumberFormat="1" applyFont="1" applyFill="1" applyBorder="1" applyAlignment="1">
      <alignment horizontal="right"/>
    </xf>
    <xf numFmtId="164" fontId="19" fillId="3" borderId="7" xfId="0" applyNumberFormat="1" applyFont="1" applyFill="1" applyBorder="1" applyAlignment="1">
      <alignment horizontal="right"/>
    </xf>
    <xf numFmtId="16" fontId="5" fillId="0" borderId="6" xfId="0" applyNumberFormat="1" applyFont="1" applyBorder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31" zoomScale="98" zoomScaleSheetLayoutView="98" workbookViewId="0">
      <selection activeCell="D35" sqref="D35"/>
    </sheetView>
  </sheetViews>
  <sheetFormatPr defaultRowHeight="15"/>
  <cols>
    <col min="1" max="1" width="4.85546875" style="1" customWidth="1"/>
    <col min="2" max="2" width="105" style="1" customWidth="1"/>
    <col min="3" max="3" width="17.8554687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50" t="s">
        <v>28</v>
      </c>
      <c r="C1" s="50"/>
      <c r="D1" s="50"/>
    </row>
    <row r="2" spans="1:5" ht="15.75">
      <c r="B2" s="51" t="s">
        <v>52</v>
      </c>
      <c r="C2" s="51"/>
      <c r="D2" s="51"/>
    </row>
    <row r="3" spans="1:5" ht="15.75">
      <c r="B3" s="51" t="s">
        <v>42</v>
      </c>
      <c r="C3" s="51"/>
      <c r="D3" s="51"/>
    </row>
    <row r="5" spans="1:5">
      <c r="A5" s="52" t="s">
        <v>43</v>
      </c>
      <c r="B5" s="52"/>
      <c r="C5" s="52"/>
      <c r="D5" s="52"/>
    </row>
    <row r="6" spans="1:5">
      <c r="A6" s="52" t="s">
        <v>53</v>
      </c>
      <c r="B6" s="52"/>
      <c r="C6" s="52"/>
      <c r="D6" s="52"/>
    </row>
    <row r="7" spans="1:5">
      <c r="A7" s="52" t="s">
        <v>40</v>
      </c>
      <c r="B7" s="52"/>
      <c r="C7" s="52"/>
      <c r="D7" s="52"/>
    </row>
    <row r="8" spans="1:5" ht="15.75" thickBot="1">
      <c r="A8" s="52" t="s">
        <v>41</v>
      </c>
      <c r="B8" s="52"/>
      <c r="C8" s="52"/>
      <c r="D8" s="52"/>
    </row>
    <row r="9" spans="1:5" s="13" customFormat="1" ht="25.5">
      <c r="A9" s="17" t="s">
        <v>0</v>
      </c>
      <c r="B9" s="18" t="s">
        <v>1</v>
      </c>
      <c r="C9" s="19" t="s">
        <v>55</v>
      </c>
      <c r="D9" s="19" t="s">
        <v>56</v>
      </c>
    </row>
    <row r="10" spans="1:5" ht="18.75">
      <c r="A10" s="20" t="s">
        <v>10</v>
      </c>
      <c r="B10" s="11" t="s">
        <v>12</v>
      </c>
      <c r="C10" s="21">
        <f>C11+C12+C13+C14+C15</f>
        <v>51428.57</v>
      </c>
      <c r="D10" s="21">
        <f>D11+D12+D13+D14+D15</f>
        <v>51428.57</v>
      </c>
    </row>
    <row r="11" spans="1:5" ht="22.5" customHeight="1">
      <c r="A11" s="22" t="s">
        <v>13</v>
      </c>
      <c r="B11" s="5" t="s">
        <v>24</v>
      </c>
      <c r="C11" s="23">
        <v>18000</v>
      </c>
      <c r="D11" s="23">
        <v>18000</v>
      </c>
      <c r="E11" s="36"/>
    </row>
    <row r="12" spans="1:5" ht="30">
      <c r="A12" s="22" t="s">
        <v>29</v>
      </c>
      <c r="B12" s="5" t="s">
        <v>54</v>
      </c>
      <c r="C12" s="23">
        <v>33428.57</v>
      </c>
      <c r="D12" s="23">
        <v>33428.57</v>
      </c>
      <c r="E12" s="36"/>
    </row>
    <row r="13" spans="1:5" ht="17.25" customHeight="1">
      <c r="A13" s="24" t="s">
        <v>30</v>
      </c>
      <c r="B13" s="5" t="s">
        <v>25</v>
      </c>
      <c r="C13" s="23">
        <v>0</v>
      </c>
      <c r="D13" s="23">
        <v>0</v>
      </c>
      <c r="E13" s="36"/>
    </row>
    <row r="14" spans="1:5" ht="17.25" customHeight="1">
      <c r="A14" s="24" t="s">
        <v>31</v>
      </c>
      <c r="B14" s="5" t="s">
        <v>26</v>
      </c>
      <c r="C14" s="23">
        <v>0</v>
      </c>
      <c r="D14" s="23">
        <v>0</v>
      </c>
      <c r="E14" s="37"/>
    </row>
    <row r="15" spans="1:5" ht="14.25" customHeight="1">
      <c r="A15" s="24"/>
      <c r="B15" s="5"/>
      <c r="C15" s="23"/>
      <c r="D15" s="23"/>
      <c r="E15" s="34"/>
    </row>
    <row r="16" spans="1:5" ht="18.75">
      <c r="A16" s="20" t="s">
        <v>6</v>
      </c>
      <c r="B16" s="11" t="s">
        <v>7</v>
      </c>
      <c r="C16" s="21">
        <f>C17+C31</f>
        <v>76500</v>
      </c>
      <c r="D16" s="21">
        <f>D17+D31</f>
        <v>59761.39</v>
      </c>
    </row>
    <row r="17" spans="1:4" ht="15.75">
      <c r="A17" s="22" t="s">
        <v>8</v>
      </c>
      <c r="B17" s="5" t="s">
        <v>9</v>
      </c>
      <c r="C17" s="25">
        <f>C18+C22</f>
        <v>76500</v>
      </c>
      <c r="D17" s="25">
        <f>D18+D22</f>
        <v>59761.39</v>
      </c>
    </row>
    <row r="18" spans="1:4" ht="17.25" customHeight="1">
      <c r="A18" s="22" t="s">
        <v>3</v>
      </c>
      <c r="B18" s="5" t="s">
        <v>11</v>
      </c>
      <c r="C18" s="41">
        <f>C19+C20+C21</f>
        <v>71000</v>
      </c>
      <c r="D18" s="41">
        <f>D19+D20+D21</f>
        <v>56615.86</v>
      </c>
    </row>
    <row r="19" spans="1:4" ht="16.5" customHeight="1">
      <c r="A19" s="27"/>
      <c r="B19" s="6" t="s">
        <v>47</v>
      </c>
      <c r="C19" s="44">
        <v>58020</v>
      </c>
      <c r="D19" s="26">
        <v>46775.43</v>
      </c>
    </row>
    <row r="20" spans="1:4" ht="14.25" customHeight="1">
      <c r="A20" s="28"/>
      <c r="B20" s="6" t="s">
        <v>27</v>
      </c>
      <c r="C20" s="44">
        <v>1980</v>
      </c>
      <c r="D20" s="26">
        <v>850.18</v>
      </c>
    </row>
    <row r="21" spans="1:4" ht="15.75">
      <c r="A21" s="28"/>
      <c r="B21" s="7" t="s">
        <v>48</v>
      </c>
      <c r="C21" s="45">
        <v>11000</v>
      </c>
      <c r="D21" s="26">
        <v>8990.25</v>
      </c>
    </row>
    <row r="22" spans="1:4" ht="15" customHeight="1">
      <c r="A22" s="22" t="s">
        <v>2</v>
      </c>
      <c r="B22" s="8" t="s">
        <v>15</v>
      </c>
      <c r="C22" s="46">
        <f>C23+C24+C25+C26+C27+C29+C28+C30</f>
        <v>5500</v>
      </c>
      <c r="D22" s="46">
        <f>D23+D24+D25+D26+D27+D29+D28+D30</f>
        <v>3145.5299999999997</v>
      </c>
    </row>
    <row r="23" spans="1:4" ht="15" customHeight="1">
      <c r="A23" s="27"/>
      <c r="B23" s="9" t="s">
        <v>16</v>
      </c>
      <c r="C23" s="44">
        <v>600</v>
      </c>
      <c r="D23" s="26">
        <v>360.6</v>
      </c>
    </row>
    <row r="24" spans="1:4" ht="15.75">
      <c r="A24" s="27"/>
      <c r="B24" s="9" t="s">
        <v>17</v>
      </c>
      <c r="C24" s="44">
        <v>2000</v>
      </c>
      <c r="D24" s="26">
        <v>1009.33</v>
      </c>
    </row>
    <row r="25" spans="1:4" ht="17.25" customHeight="1">
      <c r="A25" s="27"/>
      <c r="B25" s="10" t="s">
        <v>18</v>
      </c>
      <c r="C25" s="44">
        <v>1100</v>
      </c>
      <c r="D25" s="26">
        <v>710.8</v>
      </c>
    </row>
    <row r="26" spans="1:4" ht="17.25" customHeight="1">
      <c r="A26" s="27"/>
      <c r="B26" s="10" t="s">
        <v>49</v>
      </c>
      <c r="C26" s="44">
        <v>0</v>
      </c>
      <c r="D26" s="26"/>
    </row>
    <row r="27" spans="1:4" ht="17.25" customHeight="1">
      <c r="A27" s="27"/>
      <c r="B27" s="9" t="s">
        <v>19</v>
      </c>
      <c r="C27" s="44">
        <v>400</v>
      </c>
      <c r="D27" s="43">
        <v>152.5</v>
      </c>
    </row>
    <row r="28" spans="1:4" ht="17.25" customHeight="1">
      <c r="A28" s="27"/>
      <c r="B28" s="10" t="s">
        <v>46</v>
      </c>
      <c r="C28" s="44">
        <v>900</v>
      </c>
      <c r="D28" s="26">
        <v>872.3</v>
      </c>
    </row>
    <row r="29" spans="1:4" ht="15.75">
      <c r="A29" s="27"/>
      <c r="B29" s="9" t="s">
        <v>20</v>
      </c>
      <c r="C29" s="44">
        <v>500</v>
      </c>
      <c r="D29" s="26">
        <v>40</v>
      </c>
    </row>
    <row r="30" spans="1:4" ht="15.75">
      <c r="A30" s="22"/>
      <c r="B30" s="5"/>
      <c r="C30" s="25"/>
      <c r="D30" s="26"/>
    </row>
    <row r="31" spans="1:4" ht="15.75">
      <c r="A31" s="47" t="s">
        <v>50</v>
      </c>
      <c r="B31" s="5" t="s">
        <v>51</v>
      </c>
      <c r="C31" s="41">
        <v>0</v>
      </c>
      <c r="D31" s="41">
        <v>0</v>
      </c>
    </row>
    <row r="32" spans="1:4" ht="15.75" customHeight="1">
      <c r="A32" s="22"/>
      <c r="B32" s="5"/>
      <c r="C32" s="25"/>
      <c r="D32" s="25"/>
    </row>
    <row r="33" spans="1:5" ht="1.5" customHeight="1">
      <c r="A33" s="22"/>
      <c r="B33" s="5"/>
      <c r="C33" s="26"/>
      <c r="D33" s="26"/>
    </row>
    <row r="34" spans="1:5" ht="28.5">
      <c r="A34" s="29" t="s">
        <v>23</v>
      </c>
      <c r="B34" s="12" t="s">
        <v>57</v>
      </c>
      <c r="C34" s="21">
        <f>C10-C16</f>
        <v>-25071.43</v>
      </c>
      <c r="D34" s="21">
        <f>D10-D16</f>
        <v>-8332.82</v>
      </c>
    </row>
    <row r="35" spans="1:5" ht="18.75">
      <c r="A35" s="30" t="s">
        <v>14</v>
      </c>
      <c r="B35" s="11" t="s">
        <v>21</v>
      </c>
      <c r="C35" s="21">
        <f>C36+C39</f>
        <v>25071.430000000004</v>
      </c>
      <c r="D35" s="21">
        <f>D36+D39</f>
        <v>8332.82</v>
      </c>
    </row>
    <row r="36" spans="1:5" ht="15.75">
      <c r="A36" s="22" t="s">
        <v>13</v>
      </c>
      <c r="B36" s="5" t="s">
        <v>22</v>
      </c>
      <c r="C36" s="25">
        <f>C37+C38</f>
        <v>25071.430000000004</v>
      </c>
      <c r="D36" s="25">
        <f>D37+D38</f>
        <v>8332.82</v>
      </c>
    </row>
    <row r="37" spans="1:5" ht="15.75">
      <c r="A37" s="22" t="s">
        <v>3</v>
      </c>
      <c r="B37" s="5" t="s">
        <v>36</v>
      </c>
      <c r="C37" s="48">
        <v>43549.3</v>
      </c>
      <c r="D37" s="26">
        <v>43549.3</v>
      </c>
    </row>
    <row r="38" spans="1:5" ht="15.75">
      <c r="A38" s="22" t="s">
        <v>2</v>
      </c>
      <c r="B38" s="5" t="s">
        <v>35</v>
      </c>
      <c r="C38" s="26">
        <v>-18477.87</v>
      </c>
      <c r="D38" s="26">
        <v>-35216.480000000003</v>
      </c>
    </row>
    <row r="39" spans="1:5" ht="15.75">
      <c r="A39" s="22" t="s">
        <v>32</v>
      </c>
      <c r="B39" s="5" t="s">
        <v>37</v>
      </c>
      <c r="C39" s="25">
        <f>C40+C41</f>
        <v>0</v>
      </c>
      <c r="D39" s="25">
        <v>0</v>
      </c>
      <c r="E39" s="35"/>
    </row>
    <row r="40" spans="1:5" ht="15.75">
      <c r="A40" s="22" t="s">
        <v>4</v>
      </c>
      <c r="B40" s="5" t="s">
        <v>33</v>
      </c>
      <c r="C40" s="26"/>
      <c r="D40" s="26"/>
    </row>
    <row r="41" spans="1:5" ht="16.5" thickBot="1">
      <c r="A41" s="31" t="s">
        <v>5</v>
      </c>
      <c r="B41" s="32" t="s">
        <v>34</v>
      </c>
      <c r="C41" s="33"/>
      <c r="D41" s="33"/>
    </row>
    <row r="42" spans="1:5" ht="15.75">
      <c r="A42" s="14"/>
      <c r="B42" s="15"/>
      <c r="C42" s="15"/>
      <c r="D42" s="16"/>
    </row>
    <row r="43" spans="1:5" ht="19.5">
      <c r="A43" s="1" t="s">
        <v>38</v>
      </c>
      <c r="B43" s="3"/>
      <c r="C43" s="3"/>
      <c r="D43" s="4"/>
    </row>
    <row r="44" spans="1:5">
      <c r="A44" s="1" t="s">
        <v>45</v>
      </c>
      <c r="C44" s="2"/>
      <c r="E44" s="34"/>
    </row>
    <row r="45" spans="1:5" ht="14.25" customHeight="1">
      <c r="A45" s="49" t="s">
        <v>44</v>
      </c>
      <c r="B45" s="49"/>
      <c r="C45" s="49"/>
      <c r="D45" s="49"/>
    </row>
    <row r="46" spans="1:5" ht="27" customHeight="1">
      <c r="A46" s="2"/>
      <c r="B46" s="38"/>
      <c r="C46" s="38"/>
    </row>
    <row r="47" spans="1:5" ht="26.25" customHeight="1">
      <c r="A47" s="42" t="s">
        <v>39</v>
      </c>
      <c r="B47" s="39"/>
      <c r="C47" s="39"/>
    </row>
    <row r="48" spans="1:5" ht="15.75">
      <c r="B48" s="40"/>
      <c r="C48" s="40"/>
    </row>
    <row r="49" spans="2:3" ht="15.75">
      <c r="B49" s="40"/>
      <c r="C49" s="40"/>
    </row>
    <row r="50" spans="2:3">
      <c r="B50" s="2"/>
      <c r="C50" s="2"/>
    </row>
  </sheetData>
  <mergeCells count="8">
    <mergeCell ref="A45:D45"/>
    <mergeCell ref="B1:D1"/>
    <mergeCell ref="B3:D3"/>
    <mergeCell ref="A5:D5"/>
    <mergeCell ref="A6:D6"/>
    <mergeCell ref="A7:D7"/>
    <mergeCell ref="A8:D8"/>
    <mergeCell ref="B2:D2"/>
  </mergeCells>
  <pageMargins left="0.51181102362204722" right="0.31496062992125984" top="0.78740157480314965" bottom="0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2023</vt:lpstr>
      <vt:lpstr>'БЮДЖЕТ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2025-01-17T08:26:30Z</dcterms:modified>
</cp:coreProperties>
</file>